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预审（excel）" sheetId="2" r:id="rId1"/>
  </sheets>
  <definedNames>
    <definedName name="_xlnm._FilterDatabase" localSheetId="0" hidden="1">'蒙电_资格预审（excel）'!$A$2:$S$48</definedName>
    <definedName name="_Toc250664288" localSheetId="0">'蒙电_资格预审（excel）'!#REF!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<sst xmlns="http://schemas.openxmlformats.org/spreadsheetml/2006/main" count="667" uniqueCount="269">
  <si>
    <t>内蒙古电力（集团）有限责任公司阿拉善供电分公司2024年基建七批二级采购项目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</si>
  <si>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</si>
  <si>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</si>
  <si>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</si>
  <si>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</si>
  <si>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</si>
  <si>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</si>
  <si>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</si>
  <si>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</si>
  <si>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</si>
  <si>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</si>
  <si>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</si>
  <si>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</si>
  <si>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</si>
  <si>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</si>
  <si>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专用资格要求</t>
  </si>
  <si>
    <t>到货时间</t>
  </si>
  <si>
    <t>到货地点</t>
  </si>
  <si>
    <t>设备编码</t>
  </si>
  <si>
    <t>采购申请标识</t>
  </si>
  <si>
    <t>1</t>
  </si>
  <si>
    <t>钢芯铝绞线、镀锌钢绞线（用于35KV-220KV工程）等货物</t>
  </si>
  <si>
    <t>基建</t>
  </si>
  <si>
    <t>阿拉善供电分公司</t>
  </si>
  <si>
    <t>阿盟工程建设部</t>
  </si>
  <si>
    <t>国能阿拉善高新区百万千瓦风光氢氨＋基础设施一体化低碳园区示范项目配套220千伏接向德220kV变电站间隔扩建工程</t>
  </si>
  <si>
    <t>一次设备</t>
  </si>
  <si>
    <t>交流避雷器</t>
  </si>
  <si>
    <t>交流避雷器,AC220kV,204kV,瓷,532kV,不带间隙</t>
  </si>
  <si>
    <t>台</t>
  </si>
  <si>
    <t>6</t>
  </si>
  <si>
    <t>9000</t>
  </si>
  <si>
    <t>供应商须为内蒙古电力（集团）有限责任公司设备材料采购2023年资格预审合格名单第94标段”钢芯铝绞线、镀锌钢绞线（用于35kV-220kV工程）”的合格供应商，提供入围通知书扫描件。</t>
  </si>
  <si>
    <t>20241030</t>
  </si>
  <si>
    <t>施工现场地面交货</t>
  </si>
  <si>
    <t>800008614</t>
  </si>
  <si>
    <t>310020027100020</t>
  </si>
  <si>
    <t>国能阿拉善高新区百万千瓦风光氢氨＋基础设施一体化低碳园区示范项目配套220千伏接国能阿拉善高新区百万千瓦风光氢氨+基础设施一体化低碳园区示范项目配套220千伏接</t>
  </si>
  <si>
    <t>装置性材料</t>
  </si>
  <si>
    <t>钢芯铝绞线</t>
  </si>
  <si>
    <t>钢芯铝绞线,JL/G1A,240/30</t>
  </si>
  <si>
    <t>吨</t>
  </si>
  <si>
    <t>3.82</t>
  </si>
  <si>
    <t>23000</t>
  </si>
  <si>
    <t>800044712</t>
  </si>
  <si>
    <t>310020030200010</t>
  </si>
  <si>
    <t>棒形悬式复合绝缘子</t>
  </si>
  <si>
    <t>棒形悬式复合绝缘子,型号,FXBW-220/100G-3,结构高度mm,2470</t>
  </si>
  <si>
    <t>只</t>
  </si>
  <si>
    <t>13</t>
  </si>
  <si>
    <t>910</t>
  </si>
  <si>
    <t>800099782</t>
  </si>
  <si>
    <t>310020030300010</t>
  </si>
  <si>
    <t>耐张线夹-液压型</t>
  </si>
  <si>
    <t>耐张线夹-液压型,NY-240/30A</t>
  </si>
  <si>
    <t>付</t>
  </si>
  <si>
    <t>42</t>
  </si>
  <si>
    <t>35</t>
  </si>
  <si>
    <t>800039448</t>
  </si>
  <si>
    <t>310020030300040</t>
  </si>
  <si>
    <t>耐张线夹-液压型,NY-240/30B</t>
  </si>
  <si>
    <t>800039445</t>
  </si>
  <si>
    <t>310020030300050</t>
  </si>
  <si>
    <t>悬垂线夹-双导线</t>
  </si>
  <si>
    <t>悬垂线夹-双导线,XTS-6034</t>
  </si>
  <si>
    <t>11</t>
  </si>
  <si>
    <t>70</t>
  </si>
  <si>
    <t>800995348</t>
  </si>
  <si>
    <t>310020030300060</t>
  </si>
  <si>
    <t>保护金具-重锤座</t>
  </si>
  <si>
    <t>保护金具-重锤座,FZJ-15</t>
  </si>
  <si>
    <t>片</t>
  </si>
  <si>
    <t>28.25</t>
  </si>
  <si>
    <t>801008700</t>
  </si>
  <si>
    <t>310020030300070</t>
  </si>
  <si>
    <t>联结金具-平行挂板</t>
  </si>
  <si>
    <t>联结金具-平行挂板,PS-0790</t>
  </si>
  <si>
    <t>33.9</t>
  </si>
  <si>
    <t>800991782</t>
  </si>
  <si>
    <t>310020030300080</t>
  </si>
  <si>
    <t>联结金具-挂板</t>
  </si>
  <si>
    <t>联结金具-挂板,UB-1080</t>
  </si>
  <si>
    <t>个</t>
  </si>
  <si>
    <t>801009775</t>
  </si>
  <si>
    <t>310020030300090</t>
  </si>
  <si>
    <t>联结金具-球头挂环</t>
  </si>
  <si>
    <t>联结金具-球头挂环,QP-1260</t>
  </si>
  <si>
    <t>60</t>
  </si>
  <si>
    <t>10.4</t>
  </si>
  <si>
    <t>800995378</t>
  </si>
  <si>
    <t>310020030300110</t>
  </si>
  <si>
    <t>联结金具-直角挂板</t>
  </si>
  <si>
    <t>联结金具-直角挂板,Z-1080</t>
  </si>
  <si>
    <t>14</t>
  </si>
  <si>
    <t>89.27</t>
  </si>
  <si>
    <t>800995368</t>
  </si>
  <si>
    <t>310020030300120</t>
  </si>
  <si>
    <t>联结金具-直角挂板,Z-12100</t>
  </si>
  <si>
    <t>114</t>
  </si>
  <si>
    <t>800995205</t>
  </si>
  <si>
    <t>310020030300130</t>
  </si>
  <si>
    <t>联结金具-直角挂板,Z-21100</t>
  </si>
  <si>
    <t>5</t>
  </si>
  <si>
    <t>800995206</t>
  </si>
  <si>
    <t>310020030300140</t>
  </si>
  <si>
    <t>联结金具-直角挂板,Z-25110</t>
  </si>
  <si>
    <t>30</t>
  </si>
  <si>
    <t>99.44</t>
  </si>
  <si>
    <t>800995207</t>
  </si>
  <si>
    <t>310020030300150</t>
  </si>
  <si>
    <t>联结金具-调整板</t>
  </si>
  <si>
    <t>联结金具-调整板,DB-1080-200</t>
  </si>
  <si>
    <t>块</t>
  </si>
  <si>
    <t>8</t>
  </si>
  <si>
    <t>140.35</t>
  </si>
  <si>
    <t>800992502</t>
  </si>
  <si>
    <t>310020030300160</t>
  </si>
  <si>
    <t>联结金具-调整板,DB-12100-240</t>
  </si>
  <si>
    <t>103.96</t>
  </si>
  <si>
    <t>801010576</t>
  </si>
  <si>
    <t>310020030300170</t>
  </si>
  <si>
    <t>联结金具-联板</t>
  </si>
  <si>
    <t>联结金具-联板,L-25-110/400</t>
  </si>
  <si>
    <t>87</t>
  </si>
  <si>
    <t>181.93</t>
  </si>
  <si>
    <t>801008703</t>
  </si>
  <si>
    <t>310020030300180</t>
  </si>
  <si>
    <t>联结金具-联板,L-21-110/400</t>
  </si>
  <si>
    <t>87.01</t>
  </si>
  <si>
    <t>801001696</t>
  </si>
  <si>
    <t>310020030300190</t>
  </si>
  <si>
    <t>联结金具-碗头挂板</t>
  </si>
  <si>
    <t>联结金具-碗头挂板,WS-1085</t>
  </si>
  <si>
    <t>31.64</t>
  </si>
  <si>
    <t>800021351</t>
  </si>
  <si>
    <t>310020030300200</t>
  </si>
  <si>
    <t>联结金具-碗头挂板,WS-1290</t>
  </si>
  <si>
    <t>62.15</t>
  </si>
  <si>
    <t>800995385</t>
  </si>
  <si>
    <t>310020030300210</t>
  </si>
  <si>
    <t>联结金具-碗头挂板,W-1085</t>
  </si>
  <si>
    <t>7</t>
  </si>
  <si>
    <t>800995381</t>
  </si>
  <si>
    <t>310020030300220</t>
  </si>
  <si>
    <t>联结金具-U型挂环</t>
  </si>
  <si>
    <t>联结金具-U型挂环,U-32115</t>
  </si>
  <si>
    <t>77.97</t>
  </si>
  <si>
    <t>800991797</t>
  </si>
  <si>
    <t>310020030300230</t>
  </si>
  <si>
    <t>联结金具-延长环</t>
  </si>
  <si>
    <t>联结金具-延长环,PH-25120</t>
  </si>
  <si>
    <t>800995390</t>
  </si>
  <si>
    <t>310020030300250</t>
  </si>
  <si>
    <t>联结金具-延长环,PH-21130</t>
  </si>
  <si>
    <t>25.99</t>
  </si>
  <si>
    <t>800995389</t>
  </si>
  <si>
    <t>310020030300260</t>
  </si>
  <si>
    <t>联结金具-U型挂环,U-21100</t>
  </si>
  <si>
    <t>54.24</t>
  </si>
  <si>
    <t>800991798</t>
  </si>
  <si>
    <t>310020030300270</t>
  </si>
  <si>
    <t>联结金具-U型挂环,U-25110</t>
  </si>
  <si>
    <t>800995372</t>
  </si>
  <si>
    <t>310020030300280</t>
  </si>
  <si>
    <t>联结金具-U型挂环,U-1290</t>
  </si>
  <si>
    <t>800995371</t>
  </si>
  <si>
    <t>310020030300290</t>
  </si>
  <si>
    <t>联结金具-球头挂环,QP-1050</t>
  </si>
  <si>
    <t>12</t>
  </si>
  <si>
    <t>800021339</t>
  </si>
  <si>
    <t>310020030300300</t>
  </si>
  <si>
    <t>跳线金具-钢管</t>
  </si>
  <si>
    <t>跳线金具-钢管,Φ60MM*4M</t>
  </si>
  <si>
    <t>根</t>
  </si>
  <si>
    <t>4</t>
  </si>
  <si>
    <t>958.84</t>
  </si>
  <si>
    <t>801008719</t>
  </si>
  <si>
    <t>310020030300310</t>
  </si>
  <si>
    <t>抱箍</t>
  </si>
  <si>
    <t>抱箍,BG-10/60</t>
  </si>
  <si>
    <t>10</t>
  </si>
  <si>
    <t>800993421</t>
  </si>
  <si>
    <t>310020030300320</t>
  </si>
  <si>
    <t>跳线金具</t>
  </si>
  <si>
    <t>跳线金具,TZ2-1/250</t>
  </si>
  <si>
    <t>20</t>
  </si>
  <si>
    <t>800993028</t>
  </si>
  <si>
    <t>310020030300330</t>
  </si>
  <si>
    <t>跳线金具-封端盖</t>
  </si>
  <si>
    <t>跳线金具-封端盖,封端盖,MGF-60/51</t>
  </si>
  <si>
    <t>800993623</t>
  </si>
  <si>
    <t>310020030300340</t>
  </si>
  <si>
    <t>联结金具-橡胶垫</t>
  </si>
  <si>
    <t>54</t>
  </si>
  <si>
    <t>800993662</t>
  </si>
  <si>
    <t>310020030300350</t>
  </si>
  <si>
    <t>保护金具-防振锤</t>
  </si>
  <si>
    <t>保护金具-防振锤,FDN-4/5,通用,通用,通用</t>
  </si>
  <si>
    <t>40</t>
  </si>
  <si>
    <t>98</t>
  </si>
  <si>
    <t>801008161</t>
  </si>
  <si>
    <t>310020030300360</t>
  </si>
  <si>
    <t>保护金具-间隔棒</t>
  </si>
  <si>
    <t>保护金具-间隔棒,FJG-220/22</t>
  </si>
  <si>
    <t>支</t>
  </si>
  <si>
    <t>73</t>
  </si>
  <si>
    <t>39.55</t>
  </si>
  <si>
    <t>800993631</t>
  </si>
  <si>
    <t>310020030300370</t>
  </si>
  <si>
    <t>国能阿拉善高新区百万千瓦风光氢氨＋基础设施一体化低碳园区示范项目配套220千伏接向德220kV变电站间隔扩建工程（系统通信工程）</t>
  </si>
  <si>
    <t>通信设备</t>
  </si>
  <si>
    <t>光纤配线单元</t>
  </si>
  <si>
    <t>光纤配线单元,48芯</t>
  </si>
  <si>
    <t>套</t>
  </si>
  <si>
    <t>2</t>
  </si>
  <si>
    <t>5000</t>
  </si>
  <si>
    <t>800995476</t>
  </si>
  <si>
    <t>310020027400030</t>
  </si>
  <si>
    <t>国能阿拉善高新区百万千瓦风光氢氨＋基础设施一体化低碳园区示范项目配套220千伏接OPGW部分</t>
  </si>
  <si>
    <t>OPGW光缆</t>
  </si>
  <si>
    <t>OPGW光缆,24芯,G.652,120/74/114,铝包钢</t>
  </si>
  <si>
    <t>千米</t>
  </si>
  <si>
    <t>1.52</t>
  </si>
  <si>
    <t>17500</t>
  </si>
  <si>
    <t>800026056</t>
  </si>
  <si>
    <t>310020030600010</t>
  </si>
  <si>
    <t>OPGW光缆,48芯,G.652,120/74/114,铝包钢</t>
  </si>
  <si>
    <t>1.428</t>
  </si>
  <si>
    <t>21500</t>
  </si>
  <si>
    <t>800026152</t>
  </si>
  <si>
    <t>310020030600020</t>
  </si>
  <si>
    <t>导引光缆</t>
  </si>
  <si>
    <t>导引光缆,48芯,阻燃型,通用,GYFTZY</t>
  </si>
  <si>
    <t>米</t>
  </si>
  <si>
    <t>800</t>
  </si>
  <si>
    <t>7.3</t>
  </si>
  <si>
    <t>801012673</t>
  </si>
  <si>
    <t>310020030600030</t>
  </si>
  <si>
    <t>光缆耐张串</t>
  </si>
  <si>
    <t>光缆耐张串,通用,绝缘,48芯,100kN,单线夹,单联绝缘,14.2/15.5</t>
  </si>
  <si>
    <t>268</t>
  </si>
  <si>
    <t>801012235</t>
  </si>
  <si>
    <t>310020030700020</t>
  </si>
  <si>
    <t>光缆接头盒</t>
  </si>
  <si>
    <t>光缆接头盒,OPGW光缆用,24</t>
  </si>
  <si>
    <t>1059.94</t>
  </si>
  <si>
    <t>800044855</t>
  </si>
  <si>
    <t>310020030700030</t>
  </si>
  <si>
    <t>光缆接头盒,OPGW光缆用,48</t>
  </si>
  <si>
    <t>800044852</t>
  </si>
  <si>
    <t>310020030700040</t>
  </si>
  <si>
    <t>光缆余缆架</t>
  </si>
  <si>
    <t>100</t>
  </si>
  <si>
    <t>800044830</t>
  </si>
  <si>
    <t>310020030700050</t>
  </si>
  <si>
    <t>光缆金具</t>
  </si>
  <si>
    <t>光缆金具,OPGW,引下线夹,通用</t>
  </si>
  <si>
    <t>240</t>
  </si>
  <si>
    <t>801012330</t>
  </si>
  <si>
    <t>310020030700060</t>
  </si>
  <si>
    <t>光缆金具,OPGW,防护金具</t>
  </si>
  <si>
    <t>85</t>
  </si>
  <si>
    <t>800040161</t>
  </si>
  <si>
    <t>310020030700070</t>
  </si>
  <si>
    <t>光缆耐张串,100kN,单线夹,单联非绝缘,14.2/15.5</t>
  </si>
  <si>
    <t>28</t>
  </si>
  <si>
    <t>220</t>
  </si>
  <si>
    <t>800998969</t>
  </si>
  <si>
    <t>310020030700010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</si>
</sst>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8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16">
    <xf numFmtId="0" fontId="0" fillId="0" borderId="0" xfId="0">
      <alignment vertical="center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137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8"/>
  <sheetViews>
    <sheetView tabSelected="1" workbookViewId="0">
      <selection activeCell="O3" sqref="O3:O48"/>
    </sheetView>
  </sheetViews>
  <sheetFormatPr defaultColWidth="9.875" defaultRowHeight="12"/>
  <cols>
    <col min="1" max="1" width="5" style="1" customWidth="1"/>
    <col min="2" max="2" width="7.58333333333333" style="2" customWidth="1"/>
    <col min="3" max="3" width="4.175" style="3" customWidth="1"/>
    <col min="4" max="4" width="7.175" style="3" customWidth="1"/>
    <col min="5" max="5" width="11.125" style="3" customWidth="1"/>
    <col min="6" max="6" width="25" style="3" customWidth="1"/>
    <col min="7" max="7" width="4" style="3" customWidth="1"/>
    <col min="8" max="8" width="11.4666666666667" style="3" customWidth="1"/>
    <col min="9" max="9" width="19.5833333333333" style="3" customWidth="1"/>
    <col min="10" max="10" width="4.58333333333333" style="3" customWidth="1"/>
    <col min="11" max="11" width="7" style="3" customWidth="1"/>
    <col min="12" max="12" width="7.58333333333333" style="3" customWidth="1"/>
    <col min="13" max="13" width="8.40833333333333" style="3" customWidth="1"/>
    <col min="14" max="14" width="12.875" style="3" customWidth="1"/>
    <col min="15" max="15" width="16.75" style="3" customWidth="1"/>
    <col min="16" max="16" width="7.125" style="1" customWidth="1"/>
    <col min="17" max="17" width="6.875" style="3" customWidth="1"/>
    <col min="18" max="18" width="11.5833333333333" style="3" customWidth="1"/>
    <col min="19" max="19" width="16.5833333333333" style="3" customWidth="1"/>
    <col min="20" max="16384" width="9.875" style="3"/>
  </cols>
  <sheetData>
    <row r="1" ht="30" customHeight="1" spans="1:1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31.5" spans="1:19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5" t="s">
        <v>16</v>
      </c>
      <c r="Q2" s="6" t="s">
        <v>17</v>
      </c>
      <c r="R2" s="15" t="s">
        <v>18</v>
      </c>
      <c r="S2" s="15" t="s">
        <v>19</v>
      </c>
    </row>
    <row r="3" ht="48" spans="1:19">
      <c r="A3" s="7" t="s">
        <v>20</v>
      </c>
      <c r="B3" s="7" t="s">
        <v>21</v>
      </c>
      <c r="C3" s="8" t="s">
        <v>22</v>
      </c>
      <c r="D3" s="8" t="s">
        <v>23</v>
      </c>
      <c r="E3" s="8" t="s">
        <v>24</v>
      </c>
      <c r="F3" s="8" t="s">
        <v>25</v>
      </c>
      <c r="G3" s="8" t="s">
        <v>26</v>
      </c>
      <c r="H3" s="8" t="s">
        <v>27</v>
      </c>
      <c r="I3" s="8" t="s">
        <v>28</v>
      </c>
      <c r="J3" s="8" t="s">
        <v>29</v>
      </c>
      <c r="K3" s="8" t="s">
        <v>30</v>
      </c>
      <c r="L3" s="8" t="s">
        <v>31</v>
      </c>
      <c r="M3" s="8">
        <f>K3*L3</f>
        <v>54000</v>
      </c>
      <c r="N3" s="11">
        <f>SUM(M3:M48)</f>
        <v>334484.85</v>
      </c>
      <c r="O3" s="11" t="s">
        <v>32</v>
      </c>
      <c r="P3" s="12" t="s">
        <v>33</v>
      </c>
      <c r="Q3" s="8" t="s">
        <v>34</v>
      </c>
      <c r="R3" s="8" t="s">
        <v>35</v>
      </c>
      <c r="S3" s="8" t="s">
        <v>36</v>
      </c>
    </row>
    <row r="4" ht="60" spans="1:19">
      <c r="A4" s="9"/>
      <c r="B4" s="9"/>
      <c r="C4" s="8" t="s">
        <v>22</v>
      </c>
      <c r="D4" s="8" t="s">
        <v>23</v>
      </c>
      <c r="E4" s="8" t="s">
        <v>24</v>
      </c>
      <c r="F4" s="8" t="s">
        <v>37</v>
      </c>
      <c r="G4" s="8" t="s">
        <v>38</v>
      </c>
      <c r="H4" s="8" t="s">
        <v>39</v>
      </c>
      <c r="I4" s="8" t="s">
        <v>40</v>
      </c>
      <c r="J4" s="8" t="s">
        <v>41</v>
      </c>
      <c r="K4" s="8" t="s">
        <v>42</v>
      </c>
      <c r="L4" s="8" t="s">
        <v>43</v>
      </c>
      <c r="M4" s="8">
        <f t="shared" ref="M4:M48" si="0">K4*L4</f>
        <v>87860</v>
      </c>
      <c r="N4" s="13"/>
      <c r="O4" s="13"/>
      <c r="P4" s="12" t="s">
        <v>33</v>
      </c>
      <c r="Q4" s="8" t="s">
        <v>34</v>
      </c>
      <c r="R4" s="8" t="s">
        <v>44</v>
      </c>
      <c r="S4" s="8" t="s">
        <v>45</v>
      </c>
    </row>
    <row r="5" ht="60" spans="1:19">
      <c r="A5" s="9"/>
      <c r="B5" s="9"/>
      <c r="C5" s="8" t="s">
        <v>22</v>
      </c>
      <c r="D5" s="8" t="s">
        <v>23</v>
      </c>
      <c r="E5" s="8" t="s">
        <v>24</v>
      </c>
      <c r="F5" s="8" t="s">
        <v>37</v>
      </c>
      <c r="G5" s="8" t="s">
        <v>38</v>
      </c>
      <c r="H5" s="8" t="s">
        <v>46</v>
      </c>
      <c r="I5" s="8" t="s">
        <v>47</v>
      </c>
      <c r="J5" s="8" t="s">
        <v>48</v>
      </c>
      <c r="K5" s="8" t="s">
        <v>49</v>
      </c>
      <c r="L5" s="8" t="s">
        <v>50</v>
      </c>
      <c r="M5" s="8">
        <f t="shared" si="0"/>
        <v>11830</v>
      </c>
      <c r="N5" s="13"/>
      <c r="O5" s="13"/>
      <c r="P5" s="12" t="s">
        <v>33</v>
      </c>
      <c r="Q5" s="8" t="s">
        <v>34</v>
      </c>
      <c r="R5" s="8" t="s">
        <v>51</v>
      </c>
      <c r="S5" s="8" t="s">
        <v>52</v>
      </c>
    </row>
    <row r="6" ht="60" spans="1:19">
      <c r="A6" s="9"/>
      <c r="B6" s="9"/>
      <c r="C6" s="8" t="s">
        <v>22</v>
      </c>
      <c r="D6" s="8" t="s">
        <v>23</v>
      </c>
      <c r="E6" s="8" t="s">
        <v>24</v>
      </c>
      <c r="F6" s="8" t="s">
        <v>37</v>
      </c>
      <c r="G6" s="8" t="s">
        <v>38</v>
      </c>
      <c r="H6" s="8" t="s">
        <v>53</v>
      </c>
      <c r="I6" s="8" t="s">
        <v>54</v>
      </c>
      <c r="J6" s="8" t="s">
        <v>55</v>
      </c>
      <c r="K6" s="8" t="s">
        <v>56</v>
      </c>
      <c r="L6" s="8" t="s">
        <v>57</v>
      </c>
      <c r="M6" s="8">
        <f t="shared" si="0"/>
        <v>1470</v>
      </c>
      <c r="N6" s="13"/>
      <c r="O6" s="13"/>
      <c r="P6" s="12" t="s">
        <v>33</v>
      </c>
      <c r="Q6" s="8" t="s">
        <v>34</v>
      </c>
      <c r="R6" s="8" t="s">
        <v>58</v>
      </c>
      <c r="S6" s="8" t="s">
        <v>59</v>
      </c>
    </row>
    <row r="7" ht="60" spans="1:19">
      <c r="A7" s="9"/>
      <c r="B7" s="9"/>
      <c r="C7" s="8" t="s">
        <v>22</v>
      </c>
      <c r="D7" s="8" t="s">
        <v>23</v>
      </c>
      <c r="E7" s="8" t="s">
        <v>24</v>
      </c>
      <c r="F7" s="8" t="s">
        <v>37</v>
      </c>
      <c r="G7" s="8" t="s">
        <v>38</v>
      </c>
      <c r="H7" s="8" t="s">
        <v>53</v>
      </c>
      <c r="I7" s="8" t="s">
        <v>60</v>
      </c>
      <c r="J7" s="8" t="s">
        <v>55</v>
      </c>
      <c r="K7" s="8" t="s">
        <v>56</v>
      </c>
      <c r="L7" s="8" t="s">
        <v>57</v>
      </c>
      <c r="M7" s="8">
        <f t="shared" si="0"/>
        <v>1470</v>
      </c>
      <c r="N7" s="13"/>
      <c r="O7" s="13"/>
      <c r="P7" s="12" t="s">
        <v>33</v>
      </c>
      <c r="Q7" s="8" t="s">
        <v>34</v>
      </c>
      <c r="R7" s="8" t="s">
        <v>61</v>
      </c>
      <c r="S7" s="8" t="s">
        <v>62</v>
      </c>
    </row>
    <row r="8" ht="60" spans="1:19">
      <c r="A8" s="9"/>
      <c r="B8" s="9"/>
      <c r="C8" s="8" t="s">
        <v>22</v>
      </c>
      <c r="D8" s="8" t="s">
        <v>23</v>
      </c>
      <c r="E8" s="8" t="s">
        <v>24</v>
      </c>
      <c r="F8" s="8" t="s">
        <v>37</v>
      </c>
      <c r="G8" s="8" t="s">
        <v>38</v>
      </c>
      <c r="H8" s="8" t="s">
        <v>63</v>
      </c>
      <c r="I8" s="8" t="s">
        <v>64</v>
      </c>
      <c r="J8" s="8" t="s">
        <v>55</v>
      </c>
      <c r="K8" s="8" t="s">
        <v>65</v>
      </c>
      <c r="L8" s="8" t="s">
        <v>66</v>
      </c>
      <c r="M8" s="8">
        <f t="shared" si="0"/>
        <v>770</v>
      </c>
      <c r="N8" s="13"/>
      <c r="O8" s="13"/>
      <c r="P8" s="12" t="s">
        <v>33</v>
      </c>
      <c r="Q8" s="8" t="s">
        <v>34</v>
      </c>
      <c r="R8" s="8" t="s">
        <v>67</v>
      </c>
      <c r="S8" s="8" t="s">
        <v>68</v>
      </c>
    </row>
    <row r="9" ht="60" spans="1:19">
      <c r="A9" s="9"/>
      <c r="B9" s="9"/>
      <c r="C9" s="8" t="s">
        <v>22</v>
      </c>
      <c r="D9" s="8" t="s">
        <v>23</v>
      </c>
      <c r="E9" s="8" t="s">
        <v>24</v>
      </c>
      <c r="F9" s="8" t="s">
        <v>37</v>
      </c>
      <c r="G9" s="8" t="s">
        <v>38</v>
      </c>
      <c r="H9" s="8" t="s">
        <v>69</v>
      </c>
      <c r="I9" s="8" t="s">
        <v>70</v>
      </c>
      <c r="J9" s="8" t="s">
        <v>71</v>
      </c>
      <c r="K9" s="8" t="s">
        <v>49</v>
      </c>
      <c r="L9" s="8" t="s">
        <v>72</v>
      </c>
      <c r="M9" s="8">
        <f t="shared" si="0"/>
        <v>367.25</v>
      </c>
      <c r="N9" s="13"/>
      <c r="O9" s="13"/>
      <c r="P9" s="12" t="s">
        <v>33</v>
      </c>
      <c r="Q9" s="8" t="s">
        <v>34</v>
      </c>
      <c r="R9" s="8" t="s">
        <v>73</v>
      </c>
      <c r="S9" s="8" t="s">
        <v>74</v>
      </c>
    </row>
    <row r="10" ht="60" spans="1:19">
      <c r="A10" s="9"/>
      <c r="B10" s="9"/>
      <c r="C10" s="8" t="s">
        <v>22</v>
      </c>
      <c r="D10" s="8" t="s">
        <v>23</v>
      </c>
      <c r="E10" s="8" t="s">
        <v>24</v>
      </c>
      <c r="F10" s="8" t="s">
        <v>37</v>
      </c>
      <c r="G10" s="8" t="s">
        <v>38</v>
      </c>
      <c r="H10" s="8" t="s">
        <v>75</v>
      </c>
      <c r="I10" s="8" t="s">
        <v>76</v>
      </c>
      <c r="J10" s="8" t="s">
        <v>48</v>
      </c>
      <c r="K10" s="8" t="s">
        <v>49</v>
      </c>
      <c r="L10" s="8" t="s">
        <v>77</v>
      </c>
      <c r="M10" s="8">
        <f t="shared" si="0"/>
        <v>440.7</v>
      </c>
      <c r="N10" s="13"/>
      <c r="O10" s="13"/>
      <c r="P10" s="12" t="s">
        <v>33</v>
      </c>
      <c r="Q10" s="8" t="s">
        <v>34</v>
      </c>
      <c r="R10" s="8" t="s">
        <v>78</v>
      </c>
      <c r="S10" s="8" t="s">
        <v>79</v>
      </c>
    </row>
    <row r="11" ht="60" spans="1:19">
      <c r="A11" s="9"/>
      <c r="B11" s="9"/>
      <c r="C11" s="8" t="s">
        <v>22</v>
      </c>
      <c r="D11" s="8" t="s">
        <v>23</v>
      </c>
      <c r="E11" s="8" t="s">
        <v>24</v>
      </c>
      <c r="F11" s="8" t="s">
        <v>37</v>
      </c>
      <c r="G11" s="8" t="s">
        <v>38</v>
      </c>
      <c r="H11" s="8" t="s">
        <v>80</v>
      </c>
      <c r="I11" s="8" t="s">
        <v>81</v>
      </c>
      <c r="J11" s="8" t="s">
        <v>82</v>
      </c>
      <c r="K11" s="8" t="s">
        <v>49</v>
      </c>
      <c r="L11" s="8" t="s">
        <v>72</v>
      </c>
      <c r="M11" s="8">
        <f t="shared" si="0"/>
        <v>367.25</v>
      </c>
      <c r="N11" s="13"/>
      <c r="O11" s="13"/>
      <c r="P11" s="12" t="s">
        <v>33</v>
      </c>
      <c r="Q11" s="8" t="s">
        <v>34</v>
      </c>
      <c r="R11" s="8" t="s">
        <v>83</v>
      </c>
      <c r="S11" s="8" t="s">
        <v>84</v>
      </c>
    </row>
    <row r="12" ht="60" spans="1:19">
      <c r="A12" s="9"/>
      <c r="B12" s="9"/>
      <c r="C12" s="8" t="s">
        <v>22</v>
      </c>
      <c r="D12" s="8" t="s">
        <v>23</v>
      </c>
      <c r="E12" s="8" t="s">
        <v>24</v>
      </c>
      <c r="F12" s="8" t="s">
        <v>37</v>
      </c>
      <c r="G12" s="8" t="s">
        <v>38</v>
      </c>
      <c r="H12" s="8" t="s">
        <v>85</v>
      </c>
      <c r="I12" s="8" t="s">
        <v>86</v>
      </c>
      <c r="J12" s="8" t="s">
        <v>48</v>
      </c>
      <c r="K12" s="8" t="s">
        <v>87</v>
      </c>
      <c r="L12" s="8" t="s">
        <v>88</v>
      </c>
      <c r="M12" s="8">
        <f t="shared" si="0"/>
        <v>624</v>
      </c>
      <c r="N12" s="13"/>
      <c r="O12" s="13"/>
      <c r="P12" s="12" t="s">
        <v>33</v>
      </c>
      <c r="Q12" s="8" t="s">
        <v>34</v>
      </c>
      <c r="R12" s="8" t="s">
        <v>89</v>
      </c>
      <c r="S12" s="8" t="s">
        <v>90</v>
      </c>
    </row>
    <row r="13" ht="60" spans="1:19">
      <c r="A13" s="9"/>
      <c r="B13" s="9"/>
      <c r="C13" s="8" t="s">
        <v>22</v>
      </c>
      <c r="D13" s="8" t="s">
        <v>23</v>
      </c>
      <c r="E13" s="8" t="s">
        <v>24</v>
      </c>
      <c r="F13" s="8" t="s">
        <v>37</v>
      </c>
      <c r="G13" s="8" t="s">
        <v>38</v>
      </c>
      <c r="H13" s="8" t="s">
        <v>91</v>
      </c>
      <c r="I13" s="8" t="s">
        <v>92</v>
      </c>
      <c r="J13" s="8" t="s">
        <v>48</v>
      </c>
      <c r="K13" s="8" t="s">
        <v>93</v>
      </c>
      <c r="L13" s="8" t="s">
        <v>94</v>
      </c>
      <c r="M13" s="8">
        <f t="shared" si="0"/>
        <v>1249.78</v>
      </c>
      <c r="N13" s="13"/>
      <c r="O13" s="13"/>
      <c r="P13" s="12" t="s">
        <v>33</v>
      </c>
      <c r="Q13" s="8" t="s">
        <v>34</v>
      </c>
      <c r="R13" s="8" t="s">
        <v>95</v>
      </c>
      <c r="S13" s="8" t="s">
        <v>96</v>
      </c>
    </row>
    <row r="14" ht="60" spans="1:19">
      <c r="A14" s="9"/>
      <c r="B14" s="9"/>
      <c r="C14" s="8" t="s">
        <v>22</v>
      </c>
      <c r="D14" s="8" t="s">
        <v>23</v>
      </c>
      <c r="E14" s="8" t="s">
        <v>24</v>
      </c>
      <c r="F14" s="8" t="s">
        <v>37</v>
      </c>
      <c r="G14" s="8" t="s">
        <v>38</v>
      </c>
      <c r="H14" s="8" t="s">
        <v>91</v>
      </c>
      <c r="I14" s="8" t="s">
        <v>97</v>
      </c>
      <c r="J14" s="8" t="s">
        <v>48</v>
      </c>
      <c r="K14" s="8" t="s">
        <v>98</v>
      </c>
      <c r="L14" s="8" t="s">
        <v>94</v>
      </c>
      <c r="M14" s="8">
        <f t="shared" si="0"/>
        <v>10176.78</v>
      </c>
      <c r="N14" s="13"/>
      <c r="O14" s="13"/>
      <c r="P14" s="12" t="s">
        <v>33</v>
      </c>
      <c r="Q14" s="8" t="s">
        <v>34</v>
      </c>
      <c r="R14" s="8" t="s">
        <v>99</v>
      </c>
      <c r="S14" s="8" t="s">
        <v>100</v>
      </c>
    </row>
    <row r="15" ht="60" spans="1:19">
      <c r="A15" s="9"/>
      <c r="B15" s="9"/>
      <c r="C15" s="8" t="s">
        <v>22</v>
      </c>
      <c r="D15" s="8" t="s">
        <v>23</v>
      </c>
      <c r="E15" s="8" t="s">
        <v>24</v>
      </c>
      <c r="F15" s="8" t="s">
        <v>37</v>
      </c>
      <c r="G15" s="8" t="s">
        <v>38</v>
      </c>
      <c r="H15" s="8" t="s">
        <v>91</v>
      </c>
      <c r="I15" s="8" t="s">
        <v>101</v>
      </c>
      <c r="J15" s="8" t="s">
        <v>48</v>
      </c>
      <c r="K15" s="8" t="s">
        <v>102</v>
      </c>
      <c r="L15" s="8" t="s">
        <v>94</v>
      </c>
      <c r="M15" s="8">
        <f t="shared" si="0"/>
        <v>446.35</v>
      </c>
      <c r="N15" s="13"/>
      <c r="O15" s="13"/>
      <c r="P15" s="12" t="s">
        <v>33</v>
      </c>
      <c r="Q15" s="8" t="s">
        <v>34</v>
      </c>
      <c r="R15" s="8" t="s">
        <v>103</v>
      </c>
      <c r="S15" s="8" t="s">
        <v>104</v>
      </c>
    </row>
    <row r="16" ht="60" spans="1:19">
      <c r="A16" s="9"/>
      <c r="B16" s="9"/>
      <c r="C16" s="8" t="s">
        <v>22</v>
      </c>
      <c r="D16" s="8" t="s">
        <v>23</v>
      </c>
      <c r="E16" s="8" t="s">
        <v>24</v>
      </c>
      <c r="F16" s="8" t="s">
        <v>37</v>
      </c>
      <c r="G16" s="8" t="s">
        <v>38</v>
      </c>
      <c r="H16" s="8" t="s">
        <v>91</v>
      </c>
      <c r="I16" s="8" t="s">
        <v>105</v>
      </c>
      <c r="J16" s="8" t="s">
        <v>48</v>
      </c>
      <c r="K16" s="8" t="s">
        <v>106</v>
      </c>
      <c r="L16" s="8" t="s">
        <v>107</v>
      </c>
      <c r="M16" s="8">
        <f t="shared" si="0"/>
        <v>2983.2</v>
      </c>
      <c r="N16" s="13"/>
      <c r="O16" s="13"/>
      <c r="P16" s="12" t="s">
        <v>33</v>
      </c>
      <c r="Q16" s="8" t="s">
        <v>34</v>
      </c>
      <c r="R16" s="8" t="s">
        <v>108</v>
      </c>
      <c r="S16" s="8" t="s">
        <v>109</v>
      </c>
    </row>
    <row r="17" ht="60" spans="1:19">
      <c r="A17" s="9"/>
      <c r="B17" s="9"/>
      <c r="C17" s="8" t="s">
        <v>22</v>
      </c>
      <c r="D17" s="8" t="s">
        <v>23</v>
      </c>
      <c r="E17" s="8" t="s">
        <v>24</v>
      </c>
      <c r="F17" s="8" t="s">
        <v>37</v>
      </c>
      <c r="G17" s="8" t="s">
        <v>38</v>
      </c>
      <c r="H17" s="8" t="s">
        <v>110</v>
      </c>
      <c r="I17" s="8" t="s">
        <v>111</v>
      </c>
      <c r="J17" s="8" t="s">
        <v>112</v>
      </c>
      <c r="K17" s="8" t="s">
        <v>113</v>
      </c>
      <c r="L17" s="8" t="s">
        <v>114</v>
      </c>
      <c r="M17" s="8">
        <f t="shared" si="0"/>
        <v>1122.8</v>
      </c>
      <c r="N17" s="13"/>
      <c r="O17" s="13"/>
      <c r="P17" s="12" t="s">
        <v>33</v>
      </c>
      <c r="Q17" s="8" t="s">
        <v>34</v>
      </c>
      <c r="R17" s="8" t="s">
        <v>115</v>
      </c>
      <c r="S17" s="8" t="s">
        <v>116</v>
      </c>
    </row>
    <row r="18" ht="60" spans="1:19">
      <c r="A18" s="9"/>
      <c r="B18" s="9"/>
      <c r="C18" s="8" t="s">
        <v>22</v>
      </c>
      <c r="D18" s="8" t="s">
        <v>23</v>
      </c>
      <c r="E18" s="8" t="s">
        <v>24</v>
      </c>
      <c r="F18" s="8" t="s">
        <v>37</v>
      </c>
      <c r="G18" s="8" t="s">
        <v>38</v>
      </c>
      <c r="H18" s="8" t="s">
        <v>110</v>
      </c>
      <c r="I18" s="8" t="s">
        <v>117</v>
      </c>
      <c r="J18" s="8" t="s">
        <v>112</v>
      </c>
      <c r="K18" s="8" t="s">
        <v>87</v>
      </c>
      <c r="L18" s="8" t="s">
        <v>118</v>
      </c>
      <c r="M18" s="8">
        <f t="shared" si="0"/>
        <v>6237.6</v>
      </c>
      <c r="N18" s="13"/>
      <c r="O18" s="13"/>
      <c r="P18" s="12" t="s">
        <v>33</v>
      </c>
      <c r="Q18" s="8" t="s">
        <v>34</v>
      </c>
      <c r="R18" s="8" t="s">
        <v>119</v>
      </c>
      <c r="S18" s="8" t="s">
        <v>120</v>
      </c>
    </row>
    <row r="19" ht="60" spans="1:19">
      <c r="A19" s="9"/>
      <c r="B19" s="9"/>
      <c r="C19" s="8" t="s">
        <v>22</v>
      </c>
      <c r="D19" s="8" t="s">
        <v>23</v>
      </c>
      <c r="E19" s="8" t="s">
        <v>24</v>
      </c>
      <c r="F19" s="8" t="s">
        <v>37</v>
      </c>
      <c r="G19" s="8" t="s">
        <v>38</v>
      </c>
      <c r="H19" s="8" t="s">
        <v>121</v>
      </c>
      <c r="I19" s="8" t="s">
        <v>122</v>
      </c>
      <c r="J19" s="8" t="s">
        <v>112</v>
      </c>
      <c r="K19" s="8" t="s">
        <v>123</v>
      </c>
      <c r="L19" s="8" t="s">
        <v>124</v>
      </c>
      <c r="M19" s="8">
        <f t="shared" si="0"/>
        <v>15827.91</v>
      </c>
      <c r="N19" s="13"/>
      <c r="O19" s="13"/>
      <c r="P19" s="12" t="s">
        <v>33</v>
      </c>
      <c r="Q19" s="8" t="s">
        <v>34</v>
      </c>
      <c r="R19" s="8" t="s">
        <v>125</v>
      </c>
      <c r="S19" s="8" t="s">
        <v>126</v>
      </c>
    </row>
    <row r="20" ht="60" spans="1:19">
      <c r="A20" s="9"/>
      <c r="B20" s="9"/>
      <c r="C20" s="8" t="s">
        <v>22</v>
      </c>
      <c r="D20" s="8" t="s">
        <v>23</v>
      </c>
      <c r="E20" s="8" t="s">
        <v>24</v>
      </c>
      <c r="F20" s="8" t="s">
        <v>37</v>
      </c>
      <c r="G20" s="8" t="s">
        <v>38</v>
      </c>
      <c r="H20" s="8" t="s">
        <v>121</v>
      </c>
      <c r="I20" s="8" t="s">
        <v>127</v>
      </c>
      <c r="J20" s="8" t="s">
        <v>112</v>
      </c>
      <c r="K20" s="8" t="s">
        <v>65</v>
      </c>
      <c r="L20" s="8" t="s">
        <v>128</v>
      </c>
      <c r="M20" s="8">
        <f t="shared" si="0"/>
        <v>957.11</v>
      </c>
      <c r="N20" s="13"/>
      <c r="O20" s="13"/>
      <c r="P20" s="12" t="s">
        <v>33</v>
      </c>
      <c r="Q20" s="8" t="s">
        <v>34</v>
      </c>
      <c r="R20" s="8" t="s">
        <v>129</v>
      </c>
      <c r="S20" s="8" t="s">
        <v>130</v>
      </c>
    </row>
    <row r="21" ht="60" spans="1:19">
      <c r="A21" s="9"/>
      <c r="B21" s="9"/>
      <c r="C21" s="8" t="s">
        <v>22</v>
      </c>
      <c r="D21" s="8" t="s">
        <v>23</v>
      </c>
      <c r="E21" s="8" t="s">
        <v>24</v>
      </c>
      <c r="F21" s="8" t="s">
        <v>37</v>
      </c>
      <c r="G21" s="8" t="s">
        <v>38</v>
      </c>
      <c r="H21" s="8" t="s">
        <v>131</v>
      </c>
      <c r="I21" s="8" t="s">
        <v>132</v>
      </c>
      <c r="J21" s="8" t="s">
        <v>48</v>
      </c>
      <c r="K21" s="8" t="s">
        <v>93</v>
      </c>
      <c r="L21" s="8" t="s">
        <v>133</v>
      </c>
      <c r="M21" s="8">
        <f t="shared" si="0"/>
        <v>442.96</v>
      </c>
      <c r="N21" s="13"/>
      <c r="O21" s="13"/>
      <c r="P21" s="12" t="s">
        <v>33</v>
      </c>
      <c r="Q21" s="8" t="s">
        <v>34</v>
      </c>
      <c r="R21" s="8" t="s">
        <v>134</v>
      </c>
      <c r="S21" s="8" t="s">
        <v>135</v>
      </c>
    </row>
    <row r="22" ht="60" spans="1:19">
      <c r="A22" s="9"/>
      <c r="B22" s="9"/>
      <c r="C22" s="8" t="s">
        <v>22</v>
      </c>
      <c r="D22" s="8" t="s">
        <v>23</v>
      </c>
      <c r="E22" s="8" t="s">
        <v>24</v>
      </c>
      <c r="F22" s="8" t="s">
        <v>37</v>
      </c>
      <c r="G22" s="8" t="s">
        <v>38</v>
      </c>
      <c r="H22" s="8" t="s">
        <v>131</v>
      </c>
      <c r="I22" s="8" t="s">
        <v>136</v>
      </c>
      <c r="J22" s="8" t="s">
        <v>48</v>
      </c>
      <c r="K22" s="8" t="s">
        <v>87</v>
      </c>
      <c r="L22" s="8" t="s">
        <v>137</v>
      </c>
      <c r="M22" s="8">
        <f t="shared" si="0"/>
        <v>3729</v>
      </c>
      <c r="N22" s="13"/>
      <c r="O22" s="13"/>
      <c r="P22" s="12" t="s">
        <v>33</v>
      </c>
      <c r="Q22" s="8" t="s">
        <v>34</v>
      </c>
      <c r="R22" s="8" t="s">
        <v>138</v>
      </c>
      <c r="S22" s="8" t="s">
        <v>139</v>
      </c>
    </row>
    <row r="23" ht="60" spans="1:19">
      <c r="A23" s="9"/>
      <c r="B23" s="9"/>
      <c r="C23" s="8" t="s">
        <v>22</v>
      </c>
      <c r="D23" s="8" t="s">
        <v>23</v>
      </c>
      <c r="E23" s="8" t="s">
        <v>24</v>
      </c>
      <c r="F23" s="8" t="s">
        <v>37</v>
      </c>
      <c r="G23" s="8" t="s">
        <v>38</v>
      </c>
      <c r="H23" s="8" t="s">
        <v>131</v>
      </c>
      <c r="I23" s="8" t="s">
        <v>140</v>
      </c>
      <c r="J23" s="8" t="s">
        <v>48</v>
      </c>
      <c r="K23" s="8" t="s">
        <v>141</v>
      </c>
      <c r="L23" s="8" t="s">
        <v>77</v>
      </c>
      <c r="M23" s="8">
        <f t="shared" si="0"/>
        <v>237.3</v>
      </c>
      <c r="N23" s="13"/>
      <c r="O23" s="13"/>
      <c r="P23" s="12" t="s">
        <v>33</v>
      </c>
      <c r="Q23" s="8" t="s">
        <v>34</v>
      </c>
      <c r="R23" s="8" t="s">
        <v>142</v>
      </c>
      <c r="S23" s="8" t="s">
        <v>143</v>
      </c>
    </row>
    <row r="24" ht="60" spans="1:19">
      <c r="A24" s="9"/>
      <c r="B24" s="9"/>
      <c r="C24" s="8" t="s">
        <v>22</v>
      </c>
      <c r="D24" s="8" t="s">
        <v>23</v>
      </c>
      <c r="E24" s="8" t="s">
        <v>24</v>
      </c>
      <c r="F24" s="8" t="s">
        <v>37</v>
      </c>
      <c r="G24" s="8" t="s">
        <v>38</v>
      </c>
      <c r="H24" s="8" t="s">
        <v>144</v>
      </c>
      <c r="I24" s="8" t="s">
        <v>145</v>
      </c>
      <c r="J24" s="8" t="s">
        <v>48</v>
      </c>
      <c r="K24" s="8" t="s">
        <v>106</v>
      </c>
      <c r="L24" s="8" t="s">
        <v>146</v>
      </c>
      <c r="M24" s="8">
        <f t="shared" si="0"/>
        <v>2339.1</v>
      </c>
      <c r="N24" s="13"/>
      <c r="O24" s="13"/>
      <c r="P24" s="12" t="s">
        <v>33</v>
      </c>
      <c r="Q24" s="8" t="s">
        <v>34</v>
      </c>
      <c r="R24" s="8" t="s">
        <v>147</v>
      </c>
      <c r="S24" s="8" t="s">
        <v>148</v>
      </c>
    </row>
    <row r="25" ht="60" spans="1:19">
      <c r="A25" s="9"/>
      <c r="B25" s="9"/>
      <c r="C25" s="8" t="s">
        <v>22</v>
      </c>
      <c r="D25" s="8" t="s">
        <v>23</v>
      </c>
      <c r="E25" s="8" t="s">
        <v>24</v>
      </c>
      <c r="F25" s="8" t="s">
        <v>37</v>
      </c>
      <c r="G25" s="8" t="s">
        <v>38</v>
      </c>
      <c r="H25" s="8" t="s">
        <v>149</v>
      </c>
      <c r="I25" s="8" t="s">
        <v>150</v>
      </c>
      <c r="J25" s="8" t="s">
        <v>48</v>
      </c>
      <c r="K25" s="8" t="s">
        <v>106</v>
      </c>
      <c r="L25" s="8" t="s">
        <v>77</v>
      </c>
      <c r="M25" s="8">
        <f t="shared" si="0"/>
        <v>1017</v>
      </c>
      <c r="N25" s="13"/>
      <c r="O25" s="13"/>
      <c r="P25" s="12" t="s">
        <v>33</v>
      </c>
      <c r="Q25" s="8" t="s">
        <v>34</v>
      </c>
      <c r="R25" s="8" t="s">
        <v>151</v>
      </c>
      <c r="S25" s="8" t="s">
        <v>152</v>
      </c>
    </row>
    <row r="26" ht="60" spans="1:19">
      <c r="A26" s="9"/>
      <c r="B26" s="9"/>
      <c r="C26" s="8" t="s">
        <v>22</v>
      </c>
      <c r="D26" s="8" t="s">
        <v>23</v>
      </c>
      <c r="E26" s="8" t="s">
        <v>24</v>
      </c>
      <c r="F26" s="8" t="s">
        <v>37</v>
      </c>
      <c r="G26" s="8" t="s">
        <v>38</v>
      </c>
      <c r="H26" s="8" t="s">
        <v>149</v>
      </c>
      <c r="I26" s="8" t="s">
        <v>153</v>
      </c>
      <c r="J26" s="8" t="s">
        <v>48</v>
      </c>
      <c r="K26" s="8" t="s">
        <v>102</v>
      </c>
      <c r="L26" s="8" t="s">
        <v>154</v>
      </c>
      <c r="M26" s="8">
        <f t="shared" si="0"/>
        <v>129.95</v>
      </c>
      <c r="N26" s="13"/>
      <c r="O26" s="13"/>
      <c r="P26" s="12" t="s">
        <v>33</v>
      </c>
      <c r="Q26" s="8" t="s">
        <v>34</v>
      </c>
      <c r="R26" s="8" t="s">
        <v>155</v>
      </c>
      <c r="S26" s="8" t="s">
        <v>156</v>
      </c>
    </row>
    <row r="27" ht="60" spans="1:19">
      <c r="A27" s="9"/>
      <c r="B27" s="9"/>
      <c r="C27" s="8" t="s">
        <v>22</v>
      </c>
      <c r="D27" s="8" t="s">
        <v>23</v>
      </c>
      <c r="E27" s="8" t="s">
        <v>24</v>
      </c>
      <c r="F27" s="8" t="s">
        <v>37</v>
      </c>
      <c r="G27" s="8" t="s">
        <v>38</v>
      </c>
      <c r="H27" s="8" t="s">
        <v>144</v>
      </c>
      <c r="I27" s="8" t="s">
        <v>157</v>
      </c>
      <c r="J27" s="8" t="s">
        <v>48</v>
      </c>
      <c r="K27" s="8" t="s">
        <v>113</v>
      </c>
      <c r="L27" s="8" t="s">
        <v>158</v>
      </c>
      <c r="M27" s="8">
        <f t="shared" si="0"/>
        <v>433.92</v>
      </c>
      <c r="N27" s="13"/>
      <c r="O27" s="13"/>
      <c r="P27" s="12" t="s">
        <v>33</v>
      </c>
      <c r="Q27" s="8" t="s">
        <v>34</v>
      </c>
      <c r="R27" s="8" t="s">
        <v>159</v>
      </c>
      <c r="S27" s="8" t="s">
        <v>160</v>
      </c>
    </row>
    <row r="28" ht="60" spans="1:19">
      <c r="A28" s="9"/>
      <c r="B28" s="9"/>
      <c r="C28" s="8" t="s">
        <v>22</v>
      </c>
      <c r="D28" s="8" t="s">
        <v>23</v>
      </c>
      <c r="E28" s="8" t="s">
        <v>24</v>
      </c>
      <c r="F28" s="8" t="s">
        <v>37</v>
      </c>
      <c r="G28" s="8" t="s">
        <v>38</v>
      </c>
      <c r="H28" s="8" t="s">
        <v>144</v>
      </c>
      <c r="I28" s="8" t="s">
        <v>161</v>
      </c>
      <c r="J28" s="8" t="s">
        <v>48</v>
      </c>
      <c r="K28" s="8" t="s">
        <v>106</v>
      </c>
      <c r="L28" s="8" t="s">
        <v>158</v>
      </c>
      <c r="M28" s="8">
        <f t="shared" si="0"/>
        <v>1627.2</v>
      </c>
      <c r="N28" s="13"/>
      <c r="O28" s="13"/>
      <c r="P28" s="12" t="s">
        <v>33</v>
      </c>
      <c r="Q28" s="8" t="s">
        <v>34</v>
      </c>
      <c r="R28" s="8" t="s">
        <v>162</v>
      </c>
      <c r="S28" s="8" t="s">
        <v>163</v>
      </c>
    </row>
    <row r="29" ht="60" spans="1:19">
      <c r="A29" s="9"/>
      <c r="B29" s="9"/>
      <c r="C29" s="8" t="s">
        <v>22</v>
      </c>
      <c r="D29" s="8" t="s">
        <v>23</v>
      </c>
      <c r="E29" s="8" t="s">
        <v>24</v>
      </c>
      <c r="F29" s="8" t="s">
        <v>37</v>
      </c>
      <c r="G29" s="8" t="s">
        <v>38</v>
      </c>
      <c r="H29" s="8" t="s">
        <v>144</v>
      </c>
      <c r="I29" s="8" t="s">
        <v>164</v>
      </c>
      <c r="J29" s="8" t="s">
        <v>48</v>
      </c>
      <c r="K29" s="8" t="s">
        <v>87</v>
      </c>
      <c r="L29" s="8" t="s">
        <v>154</v>
      </c>
      <c r="M29" s="8">
        <f t="shared" si="0"/>
        <v>1559.4</v>
      </c>
      <c r="N29" s="13"/>
      <c r="O29" s="13"/>
      <c r="P29" s="12" t="s">
        <v>33</v>
      </c>
      <c r="Q29" s="8" t="s">
        <v>34</v>
      </c>
      <c r="R29" s="8" t="s">
        <v>165</v>
      </c>
      <c r="S29" s="8" t="s">
        <v>166</v>
      </c>
    </row>
    <row r="30" ht="60" spans="1:19">
      <c r="A30" s="9"/>
      <c r="B30" s="9"/>
      <c r="C30" s="8" t="s">
        <v>22</v>
      </c>
      <c r="D30" s="8" t="s">
        <v>23</v>
      </c>
      <c r="E30" s="8" t="s">
        <v>24</v>
      </c>
      <c r="F30" s="8" t="s">
        <v>37</v>
      </c>
      <c r="G30" s="8" t="s">
        <v>38</v>
      </c>
      <c r="H30" s="8" t="s">
        <v>85</v>
      </c>
      <c r="I30" s="8" t="s">
        <v>167</v>
      </c>
      <c r="J30" s="8" t="s">
        <v>48</v>
      </c>
      <c r="K30" s="8" t="s">
        <v>168</v>
      </c>
      <c r="L30" s="8" t="s">
        <v>158</v>
      </c>
      <c r="M30" s="8">
        <f t="shared" si="0"/>
        <v>650.88</v>
      </c>
      <c r="N30" s="13"/>
      <c r="O30" s="13"/>
      <c r="P30" s="12" t="s">
        <v>33</v>
      </c>
      <c r="Q30" s="8" t="s">
        <v>34</v>
      </c>
      <c r="R30" s="8" t="s">
        <v>169</v>
      </c>
      <c r="S30" s="8" t="s">
        <v>170</v>
      </c>
    </row>
    <row r="31" ht="60" spans="1:19">
      <c r="A31" s="9"/>
      <c r="B31" s="9"/>
      <c r="C31" s="8" t="s">
        <v>22</v>
      </c>
      <c r="D31" s="8" t="s">
        <v>23</v>
      </c>
      <c r="E31" s="8" t="s">
        <v>24</v>
      </c>
      <c r="F31" s="8" t="s">
        <v>37</v>
      </c>
      <c r="G31" s="8" t="s">
        <v>38</v>
      </c>
      <c r="H31" s="8" t="s">
        <v>171</v>
      </c>
      <c r="I31" s="8" t="s">
        <v>172</v>
      </c>
      <c r="J31" s="8" t="s">
        <v>173</v>
      </c>
      <c r="K31" s="8" t="s">
        <v>174</v>
      </c>
      <c r="L31" s="8" t="s">
        <v>175</v>
      </c>
      <c r="M31" s="8">
        <f t="shared" si="0"/>
        <v>3835.36</v>
      </c>
      <c r="N31" s="13"/>
      <c r="O31" s="13"/>
      <c r="P31" s="12" t="s">
        <v>33</v>
      </c>
      <c r="Q31" s="8" t="s">
        <v>34</v>
      </c>
      <c r="R31" s="8" t="s">
        <v>176</v>
      </c>
      <c r="S31" s="8" t="s">
        <v>177</v>
      </c>
    </row>
    <row r="32" ht="60" spans="1:19">
      <c r="A32" s="9"/>
      <c r="B32" s="9"/>
      <c r="C32" s="8" t="s">
        <v>22</v>
      </c>
      <c r="D32" s="8" t="s">
        <v>23</v>
      </c>
      <c r="E32" s="8" t="s">
        <v>24</v>
      </c>
      <c r="F32" s="8" t="s">
        <v>37</v>
      </c>
      <c r="G32" s="8" t="s">
        <v>38</v>
      </c>
      <c r="H32" s="8" t="s">
        <v>178</v>
      </c>
      <c r="I32" s="8" t="s">
        <v>179</v>
      </c>
      <c r="J32" s="8" t="s">
        <v>82</v>
      </c>
      <c r="K32" s="8" t="s">
        <v>113</v>
      </c>
      <c r="L32" s="8" t="s">
        <v>180</v>
      </c>
      <c r="M32" s="8">
        <f t="shared" si="0"/>
        <v>80</v>
      </c>
      <c r="N32" s="13"/>
      <c r="O32" s="13"/>
      <c r="P32" s="12" t="s">
        <v>33</v>
      </c>
      <c r="Q32" s="8" t="s">
        <v>34</v>
      </c>
      <c r="R32" s="8" t="s">
        <v>181</v>
      </c>
      <c r="S32" s="8" t="s">
        <v>182</v>
      </c>
    </row>
    <row r="33" ht="60" spans="1:19">
      <c r="A33" s="9"/>
      <c r="B33" s="9"/>
      <c r="C33" s="8" t="s">
        <v>22</v>
      </c>
      <c r="D33" s="8" t="s">
        <v>23</v>
      </c>
      <c r="E33" s="8" t="s">
        <v>24</v>
      </c>
      <c r="F33" s="8" t="s">
        <v>37</v>
      </c>
      <c r="G33" s="8" t="s">
        <v>38</v>
      </c>
      <c r="H33" s="8" t="s">
        <v>183</v>
      </c>
      <c r="I33" s="8" t="s">
        <v>184</v>
      </c>
      <c r="J33" s="8" t="s">
        <v>82</v>
      </c>
      <c r="K33" s="8" t="s">
        <v>93</v>
      </c>
      <c r="L33" s="8" t="s">
        <v>185</v>
      </c>
      <c r="M33" s="8">
        <f t="shared" si="0"/>
        <v>280</v>
      </c>
      <c r="N33" s="13"/>
      <c r="O33" s="13"/>
      <c r="P33" s="12" t="s">
        <v>33</v>
      </c>
      <c r="Q33" s="8" t="s">
        <v>34</v>
      </c>
      <c r="R33" s="8" t="s">
        <v>186</v>
      </c>
      <c r="S33" s="8" t="s">
        <v>187</v>
      </c>
    </row>
    <row r="34" ht="60" spans="1:19">
      <c r="A34" s="9"/>
      <c r="B34" s="9"/>
      <c r="C34" s="8" t="s">
        <v>22</v>
      </c>
      <c r="D34" s="8" t="s">
        <v>23</v>
      </c>
      <c r="E34" s="8" t="s">
        <v>24</v>
      </c>
      <c r="F34" s="8" t="s">
        <v>37</v>
      </c>
      <c r="G34" s="8" t="s">
        <v>38</v>
      </c>
      <c r="H34" s="8" t="s">
        <v>188</v>
      </c>
      <c r="I34" s="8" t="s">
        <v>189</v>
      </c>
      <c r="J34" s="8" t="s">
        <v>82</v>
      </c>
      <c r="K34" s="8" t="s">
        <v>113</v>
      </c>
      <c r="L34" s="8" t="s">
        <v>77</v>
      </c>
      <c r="M34" s="8">
        <f t="shared" si="0"/>
        <v>271.2</v>
      </c>
      <c r="N34" s="13"/>
      <c r="O34" s="13"/>
      <c r="P34" s="12" t="s">
        <v>33</v>
      </c>
      <c r="Q34" s="8" t="s">
        <v>34</v>
      </c>
      <c r="R34" s="8" t="s">
        <v>190</v>
      </c>
      <c r="S34" s="8" t="s">
        <v>191</v>
      </c>
    </row>
    <row r="35" ht="60" spans="1:19">
      <c r="A35" s="9"/>
      <c r="B35" s="9"/>
      <c r="C35" s="8" t="s">
        <v>22</v>
      </c>
      <c r="D35" s="8" t="s">
        <v>23</v>
      </c>
      <c r="E35" s="8" t="s">
        <v>24</v>
      </c>
      <c r="F35" s="8" t="s">
        <v>37</v>
      </c>
      <c r="G35" s="8" t="s">
        <v>38</v>
      </c>
      <c r="H35" s="8" t="s">
        <v>192</v>
      </c>
      <c r="I35" s="8" t="s">
        <v>192</v>
      </c>
      <c r="J35" s="8" t="s">
        <v>71</v>
      </c>
      <c r="K35" s="8" t="s">
        <v>193</v>
      </c>
      <c r="L35" s="8" t="s">
        <v>102</v>
      </c>
      <c r="M35" s="8">
        <f t="shared" si="0"/>
        <v>270</v>
      </c>
      <c r="N35" s="13"/>
      <c r="O35" s="13"/>
      <c r="P35" s="12" t="s">
        <v>33</v>
      </c>
      <c r="Q35" s="8" t="s">
        <v>34</v>
      </c>
      <c r="R35" s="8" t="s">
        <v>194</v>
      </c>
      <c r="S35" s="8" t="s">
        <v>195</v>
      </c>
    </row>
    <row r="36" ht="60" spans="1:19">
      <c r="A36" s="9"/>
      <c r="B36" s="9"/>
      <c r="C36" s="8" t="s">
        <v>22</v>
      </c>
      <c r="D36" s="8" t="s">
        <v>23</v>
      </c>
      <c r="E36" s="8" t="s">
        <v>24</v>
      </c>
      <c r="F36" s="8" t="s">
        <v>37</v>
      </c>
      <c r="G36" s="8" t="s">
        <v>38</v>
      </c>
      <c r="H36" s="8" t="s">
        <v>196</v>
      </c>
      <c r="I36" s="8" t="s">
        <v>197</v>
      </c>
      <c r="J36" s="8" t="s">
        <v>55</v>
      </c>
      <c r="K36" s="8" t="s">
        <v>198</v>
      </c>
      <c r="L36" s="8" t="s">
        <v>199</v>
      </c>
      <c r="M36" s="8">
        <f t="shared" si="0"/>
        <v>3920</v>
      </c>
      <c r="N36" s="13"/>
      <c r="O36" s="13"/>
      <c r="P36" s="12" t="s">
        <v>33</v>
      </c>
      <c r="Q36" s="8" t="s">
        <v>34</v>
      </c>
      <c r="R36" s="8" t="s">
        <v>200</v>
      </c>
      <c r="S36" s="8" t="s">
        <v>201</v>
      </c>
    </row>
    <row r="37" ht="60" spans="1:19">
      <c r="A37" s="9"/>
      <c r="B37" s="9"/>
      <c r="C37" s="8" t="s">
        <v>22</v>
      </c>
      <c r="D37" s="8" t="s">
        <v>23</v>
      </c>
      <c r="E37" s="8" t="s">
        <v>24</v>
      </c>
      <c r="F37" s="8" t="s">
        <v>37</v>
      </c>
      <c r="G37" s="8" t="s">
        <v>38</v>
      </c>
      <c r="H37" s="8" t="s">
        <v>202</v>
      </c>
      <c r="I37" s="8" t="s">
        <v>203</v>
      </c>
      <c r="J37" s="8" t="s">
        <v>204</v>
      </c>
      <c r="K37" s="8" t="s">
        <v>205</v>
      </c>
      <c r="L37" s="8" t="s">
        <v>206</v>
      </c>
      <c r="M37" s="8">
        <f t="shared" si="0"/>
        <v>2887.15</v>
      </c>
      <c r="N37" s="13"/>
      <c r="O37" s="13"/>
      <c r="P37" s="12" t="s">
        <v>33</v>
      </c>
      <c r="Q37" s="8" t="s">
        <v>34</v>
      </c>
      <c r="R37" s="8" t="s">
        <v>207</v>
      </c>
      <c r="S37" s="8" t="s">
        <v>208</v>
      </c>
    </row>
    <row r="38" ht="48" spans="1:19">
      <c r="A38" s="9"/>
      <c r="B38" s="9"/>
      <c r="C38" s="8" t="s">
        <v>22</v>
      </c>
      <c r="D38" s="8" t="s">
        <v>23</v>
      </c>
      <c r="E38" s="8" t="s">
        <v>24</v>
      </c>
      <c r="F38" s="8" t="s">
        <v>209</v>
      </c>
      <c r="G38" s="8" t="s">
        <v>210</v>
      </c>
      <c r="H38" s="8" t="s">
        <v>211</v>
      </c>
      <c r="I38" s="8" t="s">
        <v>212</v>
      </c>
      <c r="J38" s="8" t="s">
        <v>213</v>
      </c>
      <c r="K38" s="8" t="s">
        <v>214</v>
      </c>
      <c r="L38" s="8" t="s">
        <v>215</v>
      </c>
      <c r="M38" s="8">
        <f t="shared" si="0"/>
        <v>10000</v>
      </c>
      <c r="N38" s="13"/>
      <c r="O38" s="13"/>
      <c r="P38" s="12" t="s">
        <v>33</v>
      </c>
      <c r="Q38" s="8" t="s">
        <v>34</v>
      </c>
      <c r="R38" s="8" t="s">
        <v>216</v>
      </c>
      <c r="S38" s="8" t="s">
        <v>217</v>
      </c>
    </row>
    <row r="39" ht="36" spans="1:19">
      <c r="A39" s="9"/>
      <c r="B39" s="9"/>
      <c r="C39" s="8" t="s">
        <v>22</v>
      </c>
      <c r="D39" s="8" t="s">
        <v>23</v>
      </c>
      <c r="E39" s="8" t="s">
        <v>24</v>
      </c>
      <c r="F39" s="8" t="s">
        <v>218</v>
      </c>
      <c r="G39" s="8" t="s">
        <v>38</v>
      </c>
      <c r="H39" s="8" t="s">
        <v>219</v>
      </c>
      <c r="I39" s="8" t="s">
        <v>220</v>
      </c>
      <c r="J39" s="8" t="s">
        <v>221</v>
      </c>
      <c r="K39" s="8" t="s">
        <v>222</v>
      </c>
      <c r="L39" s="8" t="s">
        <v>223</v>
      </c>
      <c r="M39" s="8">
        <f t="shared" si="0"/>
        <v>26600</v>
      </c>
      <c r="N39" s="13"/>
      <c r="O39" s="13"/>
      <c r="P39" s="12" t="s">
        <v>33</v>
      </c>
      <c r="Q39" s="8" t="s">
        <v>34</v>
      </c>
      <c r="R39" s="8" t="s">
        <v>224</v>
      </c>
      <c r="S39" s="8" t="s">
        <v>225</v>
      </c>
    </row>
    <row r="40" ht="36" spans="1:19">
      <c r="A40" s="9"/>
      <c r="B40" s="9"/>
      <c r="C40" s="8" t="s">
        <v>22</v>
      </c>
      <c r="D40" s="8" t="s">
        <v>23</v>
      </c>
      <c r="E40" s="8" t="s">
        <v>24</v>
      </c>
      <c r="F40" s="8" t="s">
        <v>218</v>
      </c>
      <c r="G40" s="8" t="s">
        <v>38</v>
      </c>
      <c r="H40" s="8" t="s">
        <v>219</v>
      </c>
      <c r="I40" s="8" t="s">
        <v>226</v>
      </c>
      <c r="J40" s="8" t="s">
        <v>221</v>
      </c>
      <c r="K40" s="8" t="s">
        <v>227</v>
      </c>
      <c r="L40" s="8" t="s">
        <v>228</v>
      </c>
      <c r="M40" s="8">
        <f t="shared" si="0"/>
        <v>30702</v>
      </c>
      <c r="N40" s="13"/>
      <c r="O40" s="13"/>
      <c r="P40" s="12" t="s">
        <v>33</v>
      </c>
      <c r="Q40" s="8" t="s">
        <v>34</v>
      </c>
      <c r="R40" s="8" t="s">
        <v>229</v>
      </c>
      <c r="S40" s="8" t="s">
        <v>230</v>
      </c>
    </row>
    <row r="41" ht="36" spans="1:19">
      <c r="A41" s="9"/>
      <c r="B41" s="9"/>
      <c r="C41" s="8" t="s">
        <v>22</v>
      </c>
      <c r="D41" s="8" t="s">
        <v>23</v>
      </c>
      <c r="E41" s="8" t="s">
        <v>24</v>
      </c>
      <c r="F41" s="8" t="s">
        <v>218</v>
      </c>
      <c r="G41" s="8" t="s">
        <v>38</v>
      </c>
      <c r="H41" s="8" t="s">
        <v>231</v>
      </c>
      <c r="I41" s="8" t="s">
        <v>232</v>
      </c>
      <c r="J41" s="8" t="s">
        <v>233</v>
      </c>
      <c r="K41" s="8" t="s">
        <v>234</v>
      </c>
      <c r="L41" s="8" t="s">
        <v>235</v>
      </c>
      <c r="M41" s="8">
        <f t="shared" si="0"/>
        <v>5840</v>
      </c>
      <c r="N41" s="13"/>
      <c r="O41" s="13"/>
      <c r="P41" s="12" t="s">
        <v>33</v>
      </c>
      <c r="Q41" s="8" t="s">
        <v>34</v>
      </c>
      <c r="R41" s="8" t="s">
        <v>236</v>
      </c>
      <c r="S41" s="8" t="s">
        <v>237</v>
      </c>
    </row>
    <row r="42" ht="36" spans="1:19">
      <c r="A42" s="9"/>
      <c r="B42" s="9"/>
      <c r="C42" s="8" t="s">
        <v>22</v>
      </c>
      <c r="D42" s="8" t="s">
        <v>23</v>
      </c>
      <c r="E42" s="8" t="s">
        <v>24</v>
      </c>
      <c r="F42" s="8" t="s">
        <v>218</v>
      </c>
      <c r="G42" s="8" t="s">
        <v>38</v>
      </c>
      <c r="H42" s="8" t="s">
        <v>238</v>
      </c>
      <c r="I42" s="8" t="s">
        <v>239</v>
      </c>
      <c r="J42" s="8" t="s">
        <v>213</v>
      </c>
      <c r="K42" s="8" t="s">
        <v>174</v>
      </c>
      <c r="L42" s="8" t="s">
        <v>240</v>
      </c>
      <c r="M42" s="8">
        <f t="shared" si="0"/>
        <v>1072</v>
      </c>
      <c r="N42" s="13"/>
      <c r="O42" s="13"/>
      <c r="P42" s="12" t="s">
        <v>33</v>
      </c>
      <c r="Q42" s="8" t="s">
        <v>34</v>
      </c>
      <c r="R42" s="8" t="s">
        <v>241</v>
      </c>
      <c r="S42" s="8" t="s">
        <v>242</v>
      </c>
    </row>
    <row r="43" ht="36" spans="1:19">
      <c r="A43" s="9"/>
      <c r="B43" s="9"/>
      <c r="C43" s="8" t="s">
        <v>22</v>
      </c>
      <c r="D43" s="8" t="s">
        <v>23</v>
      </c>
      <c r="E43" s="8" t="s">
        <v>24</v>
      </c>
      <c r="F43" s="8" t="s">
        <v>218</v>
      </c>
      <c r="G43" s="8" t="s">
        <v>38</v>
      </c>
      <c r="H43" s="8" t="s">
        <v>243</v>
      </c>
      <c r="I43" s="8" t="s">
        <v>244</v>
      </c>
      <c r="J43" s="8" t="s">
        <v>48</v>
      </c>
      <c r="K43" s="8" t="s">
        <v>174</v>
      </c>
      <c r="L43" s="8" t="s">
        <v>245</v>
      </c>
      <c r="M43" s="8">
        <f t="shared" si="0"/>
        <v>4239.76</v>
      </c>
      <c r="N43" s="13"/>
      <c r="O43" s="13"/>
      <c r="P43" s="12" t="s">
        <v>33</v>
      </c>
      <c r="Q43" s="8" t="s">
        <v>34</v>
      </c>
      <c r="R43" s="8" t="s">
        <v>246</v>
      </c>
      <c r="S43" s="8" t="s">
        <v>247</v>
      </c>
    </row>
    <row r="44" ht="36" spans="1:19">
      <c r="A44" s="9"/>
      <c r="B44" s="9"/>
      <c r="C44" s="8" t="s">
        <v>22</v>
      </c>
      <c r="D44" s="8" t="s">
        <v>23</v>
      </c>
      <c r="E44" s="8" t="s">
        <v>24</v>
      </c>
      <c r="F44" s="8" t="s">
        <v>218</v>
      </c>
      <c r="G44" s="8" t="s">
        <v>38</v>
      </c>
      <c r="H44" s="8" t="s">
        <v>243</v>
      </c>
      <c r="I44" s="8" t="s">
        <v>248</v>
      </c>
      <c r="J44" s="8" t="s">
        <v>48</v>
      </c>
      <c r="K44" s="8" t="s">
        <v>20</v>
      </c>
      <c r="L44" s="8" t="s">
        <v>245</v>
      </c>
      <c r="M44" s="8">
        <f t="shared" si="0"/>
        <v>1059.94</v>
      </c>
      <c r="N44" s="13"/>
      <c r="O44" s="13"/>
      <c r="P44" s="12" t="s">
        <v>33</v>
      </c>
      <c r="Q44" s="8" t="s">
        <v>34</v>
      </c>
      <c r="R44" s="8" t="s">
        <v>249</v>
      </c>
      <c r="S44" s="8" t="s">
        <v>250</v>
      </c>
    </row>
    <row r="45" ht="36" spans="1:19">
      <c r="A45" s="9"/>
      <c r="B45" s="9"/>
      <c r="C45" s="8" t="s">
        <v>22</v>
      </c>
      <c r="D45" s="8" t="s">
        <v>23</v>
      </c>
      <c r="E45" s="8" t="s">
        <v>24</v>
      </c>
      <c r="F45" s="8" t="s">
        <v>218</v>
      </c>
      <c r="G45" s="8" t="s">
        <v>38</v>
      </c>
      <c r="H45" s="8" t="s">
        <v>251</v>
      </c>
      <c r="I45" s="8" t="s">
        <v>251</v>
      </c>
      <c r="J45" s="8" t="s">
        <v>55</v>
      </c>
      <c r="K45" s="8" t="s">
        <v>168</v>
      </c>
      <c r="L45" s="8" t="s">
        <v>252</v>
      </c>
      <c r="M45" s="8">
        <f t="shared" si="0"/>
        <v>1200</v>
      </c>
      <c r="N45" s="13"/>
      <c r="O45" s="13"/>
      <c r="P45" s="12" t="s">
        <v>33</v>
      </c>
      <c r="Q45" s="8" t="s">
        <v>34</v>
      </c>
      <c r="R45" s="8" t="s">
        <v>253</v>
      </c>
      <c r="S45" s="8" t="s">
        <v>254</v>
      </c>
    </row>
    <row r="46" ht="36" spans="1:19">
      <c r="A46" s="9"/>
      <c r="B46" s="9"/>
      <c r="C46" s="8" t="s">
        <v>22</v>
      </c>
      <c r="D46" s="8" t="s">
        <v>23</v>
      </c>
      <c r="E46" s="8" t="s">
        <v>24</v>
      </c>
      <c r="F46" s="8" t="s">
        <v>218</v>
      </c>
      <c r="G46" s="8" t="s">
        <v>38</v>
      </c>
      <c r="H46" s="8" t="s">
        <v>255</v>
      </c>
      <c r="I46" s="8" t="s">
        <v>256</v>
      </c>
      <c r="J46" s="8" t="s">
        <v>55</v>
      </c>
      <c r="K46" s="8" t="s">
        <v>257</v>
      </c>
      <c r="L46" s="8" t="s">
        <v>252</v>
      </c>
      <c r="M46" s="8">
        <f t="shared" si="0"/>
        <v>24000</v>
      </c>
      <c r="N46" s="13"/>
      <c r="O46" s="13"/>
      <c r="P46" s="12" t="s">
        <v>33</v>
      </c>
      <c r="Q46" s="8" t="s">
        <v>34</v>
      </c>
      <c r="R46" s="8" t="s">
        <v>258</v>
      </c>
      <c r="S46" s="8" t="s">
        <v>259</v>
      </c>
    </row>
    <row r="47" ht="36" spans="1:19">
      <c r="A47" s="9"/>
      <c r="B47" s="9"/>
      <c r="C47" s="8" t="s">
        <v>22</v>
      </c>
      <c r="D47" s="8" t="s">
        <v>23</v>
      </c>
      <c r="E47" s="8" t="s">
        <v>24</v>
      </c>
      <c r="F47" s="8" t="s">
        <v>218</v>
      </c>
      <c r="G47" s="8" t="s">
        <v>38</v>
      </c>
      <c r="H47" s="8" t="s">
        <v>255</v>
      </c>
      <c r="I47" s="8" t="s">
        <v>260</v>
      </c>
      <c r="J47" s="8" t="s">
        <v>55</v>
      </c>
      <c r="K47" s="8" t="s">
        <v>185</v>
      </c>
      <c r="L47" s="8" t="s">
        <v>261</v>
      </c>
      <c r="M47" s="8">
        <f t="shared" si="0"/>
        <v>1700</v>
      </c>
      <c r="N47" s="13"/>
      <c r="O47" s="13"/>
      <c r="P47" s="12" t="s">
        <v>33</v>
      </c>
      <c r="Q47" s="8" t="s">
        <v>34</v>
      </c>
      <c r="R47" s="8" t="s">
        <v>262</v>
      </c>
      <c r="S47" s="8" t="s">
        <v>263</v>
      </c>
    </row>
    <row r="48" ht="36" spans="1:19">
      <c r="A48" s="10"/>
      <c r="B48" s="10"/>
      <c r="C48" s="8" t="s">
        <v>22</v>
      </c>
      <c r="D48" s="8" t="s">
        <v>23</v>
      </c>
      <c r="E48" s="8" t="s">
        <v>24</v>
      </c>
      <c r="F48" s="8" t="s">
        <v>218</v>
      </c>
      <c r="G48" s="8" t="s">
        <v>38</v>
      </c>
      <c r="H48" s="8" t="s">
        <v>238</v>
      </c>
      <c r="I48" s="8" t="s">
        <v>264</v>
      </c>
      <c r="J48" s="8" t="s">
        <v>213</v>
      </c>
      <c r="K48" s="8" t="s">
        <v>265</v>
      </c>
      <c r="L48" s="8" t="s">
        <v>266</v>
      </c>
      <c r="M48" s="8">
        <f t="shared" si="0"/>
        <v>6160</v>
      </c>
      <c r="N48" s="14"/>
      <c r="O48" s="14"/>
      <c r="P48" s="12" t="s">
        <v>33</v>
      </c>
      <c r="Q48" s="8" t="s">
        <v>34</v>
      </c>
      <c r="R48" s="8" t="s">
        <v>267</v>
      </c>
      <c r="S48" s="8" t="s">
        <v>268</v>
      </c>
    </row>
  </sheetData>
  <autoFilter ref="A2:S48">
    <extLst/>
  </autoFilter>
  <sortState ref="A4:S388">
    <sortCondition ref="A4:A388"/>
    <sortCondition ref="D4:D388"/>
    <sortCondition ref="F4:F388"/>
  </sortState>
  <mergeCells count="5">
    <mergeCell ref="A1:S1"/>
    <mergeCell ref="A3:A48"/>
    <mergeCell ref="B3:B48"/>
    <mergeCell ref="N3:N48"/>
    <mergeCell ref="O3:O48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你今天快乐了吗</cp:lastModifiedBy>
  <dcterms:created xsi:type="dcterms:W3CDTF">2020-03-21T03:11:00Z</dcterms:created>
  <dcterms:modified xsi:type="dcterms:W3CDTF">2024-08-09T01:53:47Z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5F8A2CAD20334025868B7B018FBB5826_13</vt:lpwstr>
  </property>
</Properties>
</file>